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35" windowHeight="1201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H40" i="1" l="1"/>
  <c r="H39" i="1"/>
  <c r="L34" i="1"/>
  <c r="L33" i="1"/>
  <c r="L32" i="1"/>
  <c r="L31" i="1"/>
  <c r="L30" i="1"/>
  <c r="L29" i="1"/>
  <c r="K30" i="1"/>
  <c r="K31" i="1"/>
  <c r="K32" i="1"/>
  <c r="K33" i="1"/>
  <c r="K34" i="1"/>
  <c r="K29" i="1"/>
  <c r="J30" i="1"/>
  <c r="J31" i="1"/>
  <c r="J32" i="1"/>
  <c r="J33" i="1"/>
  <c r="J34" i="1"/>
  <c r="J29" i="1"/>
  <c r="F19" i="1"/>
  <c r="F18" i="1"/>
  <c r="F17" i="1"/>
  <c r="F16" i="1"/>
  <c r="F15" i="1"/>
</calcChain>
</file>

<file path=xl/sharedStrings.xml><?xml version="1.0" encoding="utf-8"?>
<sst xmlns="http://schemas.openxmlformats.org/spreadsheetml/2006/main" count="41" uniqueCount="41">
  <si>
    <t>študent</t>
  </si>
  <si>
    <t>body</t>
  </si>
  <si>
    <t>1. Zostrojte fekvenčnú tabuľku</t>
  </si>
  <si>
    <t>2. Vypočítajte aritmetický priemer, medián a modu</t>
  </si>
  <si>
    <t>z fekvenčnej tabuľky</t>
  </si>
  <si>
    <t>3. Vypočitajte ľubovoľné dva charakteristiky</t>
  </si>
  <si>
    <t>variability z frekvenčnej tabuľky</t>
  </si>
  <si>
    <t xml:space="preserve">4. Zostrojte Box-Plot a Histogram z frekvenčnej </t>
  </si>
  <si>
    <t>tabuľky</t>
  </si>
  <si>
    <t>a dve charakteristiky variability z pôvodných údajov.</t>
  </si>
  <si>
    <t xml:space="preserve">6. Vypočitajte 20-ty a 80-ty percentil z pôvodných </t>
  </si>
  <si>
    <t>údajov.</t>
  </si>
  <si>
    <t>5. Vypočtiajte ľubovoľné dve charakteristiky polohy</t>
  </si>
  <si>
    <t>dolna h.</t>
  </si>
  <si>
    <t>horna h.</t>
  </si>
  <si>
    <t>1.</t>
  </si>
  <si>
    <t>2.</t>
  </si>
  <si>
    <t>3.</t>
  </si>
  <si>
    <t>4.</t>
  </si>
  <si>
    <t>5.</t>
  </si>
  <si>
    <t>6.</t>
  </si>
  <si>
    <t>max</t>
  </si>
  <si>
    <t>min</t>
  </si>
  <si>
    <t>R</t>
  </si>
  <si>
    <t>&lt;0 - 3,33 )</t>
  </si>
  <si>
    <t>&lt;3,33 - 6,66)</t>
  </si>
  <si>
    <t>&lt;6,66 - 9,99)</t>
  </si>
  <si>
    <t>&lt;9,99 - 13,32)</t>
  </si>
  <si>
    <t>&lt;13,32 - 16,65)</t>
  </si>
  <si>
    <t>&lt;16,65 - 20&gt;</t>
  </si>
  <si>
    <t>Absolutné triedné početnosti</t>
  </si>
  <si>
    <t>Kumulatívna Ab. Poč</t>
  </si>
  <si>
    <t>Relatíva početnosť</t>
  </si>
  <si>
    <t>Kumulatívna relativna poč.</t>
  </si>
  <si>
    <t>Triedný znak</t>
  </si>
  <si>
    <t>Interval</t>
  </si>
  <si>
    <t>J</t>
  </si>
  <si>
    <t>P</t>
  </si>
  <si>
    <t>Priemer FT</t>
  </si>
  <si>
    <t>Median FT</t>
  </si>
  <si>
    <t>Modus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</si>
</sst>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0" xfId="0" applyNumberForma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19" workbookViewId="0">
      <selection activeCell="H41" sqref="H41"/>
    </sheetView>
  </sheetViews>
  <sheetFormatPr defaultRowHeight="15" x14ac:dyDescent="0.25"/>
  <cols>
    <col min="6" max="6" width="6.85546875" customWidth="1"/>
    <col min="7" max="7" width="13.85546875" customWidth="1"/>
    <col min="8" max="8" width="28.85546875" customWidth="1"/>
    <col min="9" max="9" width="21.140625" customWidth="1"/>
    <col min="10" max="10" width="17.28515625" customWidth="1"/>
    <col min="11" max="11" width="25" customWidth="1"/>
    <col min="12" max="12" width="12.140625" customWidth="1"/>
  </cols>
  <sheetData>
    <row r="1" spans="1:6" x14ac:dyDescent="0.25">
      <c r="A1" t="s">
        <v>0</v>
      </c>
      <c r="B1" t="s">
        <v>1</v>
      </c>
      <c r="C1" t="s">
        <v>2</v>
      </c>
    </row>
    <row r="2" spans="1:6" x14ac:dyDescent="0.25">
      <c r="A2">
        <v>1</v>
      </c>
      <c r="B2">
        <v>0</v>
      </c>
      <c r="C2" t="s">
        <v>3</v>
      </c>
    </row>
    <row r="3" spans="1:6" x14ac:dyDescent="0.25">
      <c r="A3">
        <v>2</v>
      </c>
      <c r="B3">
        <v>0</v>
      </c>
      <c r="C3" t="s">
        <v>4</v>
      </c>
    </row>
    <row r="4" spans="1:6" x14ac:dyDescent="0.25">
      <c r="A4">
        <v>3</v>
      </c>
      <c r="B4">
        <v>0</v>
      </c>
      <c r="C4" t="s">
        <v>5</v>
      </c>
    </row>
    <row r="5" spans="1:6" x14ac:dyDescent="0.25">
      <c r="A5">
        <v>4</v>
      </c>
      <c r="B5">
        <v>0</v>
      </c>
      <c r="C5" t="s">
        <v>6</v>
      </c>
    </row>
    <row r="6" spans="1:6" x14ac:dyDescent="0.25">
      <c r="A6">
        <v>5</v>
      </c>
      <c r="B6">
        <v>1</v>
      </c>
      <c r="C6" t="s">
        <v>7</v>
      </c>
    </row>
    <row r="7" spans="1:6" x14ac:dyDescent="0.25">
      <c r="A7">
        <v>6</v>
      </c>
      <c r="B7">
        <v>2</v>
      </c>
      <c r="C7" t="s">
        <v>8</v>
      </c>
    </row>
    <row r="8" spans="1:6" x14ac:dyDescent="0.25">
      <c r="A8">
        <v>7</v>
      </c>
      <c r="B8">
        <v>3</v>
      </c>
      <c r="C8" t="s">
        <v>12</v>
      </c>
    </row>
    <row r="9" spans="1:6" x14ac:dyDescent="0.25">
      <c r="A9">
        <v>8</v>
      </c>
      <c r="B9">
        <v>9</v>
      </c>
      <c r="C9" t="s">
        <v>9</v>
      </c>
    </row>
    <row r="10" spans="1:6" x14ac:dyDescent="0.25">
      <c r="A10">
        <v>9</v>
      </c>
      <c r="B10">
        <v>9</v>
      </c>
      <c r="C10" t="s">
        <v>10</v>
      </c>
    </row>
    <row r="11" spans="1:6" x14ac:dyDescent="0.25">
      <c r="A11">
        <v>10</v>
      </c>
      <c r="B11">
        <v>10</v>
      </c>
      <c r="C11" t="s">
        <v>11</v>
      </c>
    </row>
    <row r="12" spans="1:6" x14ac:dyDescent="0.25">
      <c r="A12">
        <v>11</v>
      </c>
      <c r="B12">
        <v>10</v>
      </c>
    </row>
    <row r="13" spans="1:6" x14ac:dyDescent="0.25">
      <c r="A13">
        <v>12</v>
      </c>
      <c r="B13">
        <v>10</v>
      </c>
    </row>
    <row r="14" spans="1:6" x14ac:dyDescent="0.25">
      <c r="A14">
        <v>13</v>
      </c>
      <c r="B14">
        <v>11</v>
      </c>
    </row>
    <row r="15" spans="1:6" x14ac:dyDescent="0.25">
      <c r="A15">
        <v>14</v>
      </c>
      <c r="B15">
        <v>11</v>
      </c>
      <c r="E15" t="s">
        <v>13</v>
      </c>
      <c r="F15">
        <f>0.55*54^0.4</f>
        <v>2.712190518703423</v>
      </c>
    </row>
    <row r="16" spans="1:6" x14ac:dyDescent="0.25">
      <c r="A16">
        <v>15</v>
      </c>
      <c r="B16">
        <v>11</v>
      </c>
      <c r="E16" t="s">
        <v>14</v>
      </c>
      <c r="F16">
        <f>1.25*54^0.4</f>
        <v>6.1640693606895969</v>
      </c>
    </row>
    <row r="17" spans="1:14" x14ac:dyDescent="0.25">
      <c r="A17">
        <v>16</v>
      </c>
      <c r="B17">
        <v>11</v>
      </c>
      <c r="E17" t="s">
        <v>21</v>
      </c>
      <c r="F17">
        <f>MAX(B2:B55)</f>
        <v>20</v>
      </c>
    </row>
    <row r="18" spans="1:14" x14ac:dyDescent="0.25">
      <c r="A18">
        <v>17</v>
      </c>
      <c r="B18">
        <v>11</v>
      </c>
      <c r="E18" t="s">
        <v>22</v>
      </c>
      <c r="F18">
        <f>MIN(B2:B55)</f>
        <v>0</v>
      </c>
    </row>
    <row r="19" spans="1:14" x14ac:dyDescent="0.25">
      <c r="A19">
        <v>18</v>
      </c>
      <c r="B19">
        <v>11</v>
      </c>
      <c r="E19" t="s">
        <v>23</v>
      </c>
      <c r="F19">
        <f>20/6</f>
        <v>3.3333333333333335</v>
      </c>
    </row>
    <row r="20" spans="1:14" x14ac:dyDescent="0.25">
      <c r="A20">
        <v>19</v>
      </c>
      <c r="B20">
        <v>11</v>
      </c>
    </row>
    <row r="21" spans="1:14" x14ac:dyDescent="0.25">
      <c r="A21">
        <v>20</v>
      </c>
      <c r="B21">
        <v>11</v>
      </c>
    </row>
    <row r="22" spans="1:14" x14ac:dyDescent="0.25">
      <c r="A22">
        <v>21</v>
      </c>
      <c r="B22">
        <v>12</v>
      </c>
    </row>
    <row r="23" spans="1:14" x14ac:dyDescent="0.25">
      <c r="A23">
        <v>22</v>
      </c>
      <c r="B23">
        <v>12</v>
      </c>
    </row>
    <row r="24" spans="1:14" x14ac:dyDescent="0.25">
      <c r="A24">
        <v>23</v>
      </c>
      <c r="B24">
        <v>12</v>
      </c>
    </row>
    <row r="25" spans="1:14" x14ac:dyDescent="0.25">
      <c r="A25">
        <v>24</v>
      </c>
      <c r="B25">
        <v>12</v>
      </c>
    </row>
    <row r="26" spans="1:14" x14ac:dyDescent="0.25">
      <c r="A26">
        <v>25</v>
      </c>
      <c r="B26">
        <v>13</v>
      </c>
    </row>
    <row r="27" spans="1:14" ht="15.75" thickBot="1" x14ac:dyDescent="0.3">
      <c r="A27">
        <v>26</v>
      </c>
      <c r="B27">
        <v>13</v>
      </c>
    </row>
    <row r="28" spans="1:14" x14ac:dyDescent="0.25">
      <c r="A28">
        <v>27</v>
      </c>
      <c r="B28">
        <v>13</v>
      </c>
      <c r="F28" s="2" t="s">
        <v>36</v>
      </c>
      <c r="G28" s="3" t="s">
        <v>35</v>
      </c>
      <c r="H28" s="3" t="s">
        <v>30</v>
      </c>
      <c r="I28" s="3" t="s">
        <v>31</v>
      </c>
      <c r="J28" s="4" t="s">
        <v>32</v>
      </c>
      <c r="K28" s="4" t="s">
        <v>33</v>
      </c>
      <c r="L28" s="5" t="s">
        <v>34</v>
      </c>
    </row>
    <row r="29" spans="1:14" x14ac:dyDescent="0.25">
      <c r="A29">
        <v>28</v>
      </c>
      <c r="B29">
        <v>13</v>
      </c>
      <c r="F29" s="9" t="s">
        <v>15</v>
      </c>
      <c r="G29" s="7" t="s">
        <v>24</v>
      </c>
      <c r="H29" s="6">
        <v>7</v>
      </c>
      <c r="I29" s="6">
        <v>7</v>
      </c>
      <c r="J29" s="8">
        <f>H29/54</f>
        <v>0.12962962962962962</v>
      </c>
      <c r="K29" s="8">
        <f>I29/54</f>
        <v>0.12962962962962962</v>
      </c>
      <c r="L29" s="10">
        <f>3.33/2</f>
        <v>1.665</v>
      </c>
      <c r="M29" s="1"/>
      <c r="N29" s="1"/>
    </row>
    <row r="30" spans="1:14" x14ac:dyDescent="0.25">
      <c r="A30">
        <v>29</v>
      </c>
      <c r="B30">
        <v>13</v>
      </c>
      <c r="F30" s="9" t="s">
        <v>16</v>
      </c>
      <c r="G30" s="7" t="s">
        <v>25</v>
      </c>
      <c r="H30" s="6">
        <v>0</v>
      </c>
      <c r="I30" s="6">
        <v>7</v>
      </c>
      <c r="J30" s="8">
        <f t="shared" ref="J30:J34" si="0">H30/54</f>
        <v>0</v>
      </c>
      <c r="K30" s="8">
        <f t="shared" ref="K30:K34" si="1">I30/54</f>
        <v>0.12962962962962962</v>
      </c>
      <c r="L30" s="10">
        <f>9.99/2</f>
        <v>4.9950000000000001</v>
      </c>
      <c r="M30" s="1"/>
      <c r="N30" s="1"/>
    </row>
    <row r="31" spans="1:14" x14ac:dyDescent="0.25">
      <c r="A31">
        <v>30</v>
      </c>
      <c r="B31">
        <v>13</v>
      </c>
      <c r="F31" s="9" t="s">
        <v>17</v>
      </c>
      <c r="G31" s="7" t="s">
        <v>26</v>
      </c>
      <c r="H31" s="6">
        <v>2</v>
      </c>
      <c r="I31" s="6">
        <v>9</v>
      </c>
      <c r="J31" s="8">
        <f t="shared" si="0"/>
        <v>3.7037037037037035E-2</v>
      </c>
      <c r="K31" s="8">
        <f t="shared" si="1"/>
        <v>0.16666666666666666</v>
      </c>
      <c r="L31" s="10">
        <f>(6.66+9.99)/2</f>
        <v>8.3249999999999993</v>
      </c>
      <c r="M31" s="1"/>
      <c r="N31" s="1"/>
    </row>
    <row r="32" spans="1:14" x14ac:dyDescent="0.25">
      <c r="A32">
        <v>31</v>
      </c>
      <c r="B32">
        <v>13</v>
      </c>
      <c r="F32" s="9" t="s">
        <v>18</v>
      </c>
      <c r="G32" s="7" t="s">
        <v>27</v>
      </c>
      <c r="H32" s="6">
        <v>25</v>
      </c>
      <c r="I32" s="6">
        <v>34</v>
      </c>
      <c r="J32" s="8">
        <f t="shared" si="0"/>
        <v>0.46296296296296297</v>
      </c>
      <c r="K32" s="8">
        <f t="shared" si="1"/>
        <v>0.62962962962962965</v>
      </c>
      <c r="L32" s="10">
        <f>(9.99+13.32)/2</f>
        <v>11.655000000000001</v>
      </c>
      <c r="M32" s="1"/>
      <c r="N32" s="1"/>
    </row>
    <row r="33" spans="1:14" x14ac:dyDescent="0.25">
      <c r="A33">
        <v>32</v>
      </c>
      <c r="B33">
        <v>13</v>
      </c>
      <c r="F33" s="9" t="s">
        <v>19</v>
      </c>
      <c r="G33" s="7" t="s">
        <v>28</v>
      </c>
      <c r="H33" s="6">
        <v>16</v>
      </c>
      <c r="I33" s="6">
        <v>50</v>
      </c>
      <c r="J33" s="8">
        <f t="shared" si="0"/>
        <v>0.29629629629629628</v>
      </c>
      <c r="K33" s="8">
        <f t="shared" si="1"/>
        <v>0.92592592592592593</v>
      </c>
      <c r="L33" s="10">
        <f>(13.32+16.65)/2</f>
        <v>14.984999999999999</v>
      </c>
      <c r="M33" s="1"/>
      <c r="N33" s="1"/>
    </row>
    <row r="34" spans="1:14" ht="15.75" thickBot="1" x14ac:dyDescent="0.3">
      <c r="A34">
        <v>33</v>
      </c>
      <c r="B34">
        <v>13</v>
      </c>
      <c r="F34" s="11" t="s">
        <v>20</v>
      </c>
      <c r="G34" s="12" t="s">
        <v>29</v>
      </c>
      <c r="H34" s="13">
        <v>4</v>
      </c>
      <c r="I34" s="13">
        <v>54</v>
      </c>
      <c r="J34" s="14">
        <f t="shared" si="0"/>
        <v>7.407407407407407E-2</v>
      </c>
      <c r="K34" s="14">
        <f t="shared" si="1"/>
        <v>1</v>
      </c>
      <c r="L34" s="15">
        <f>(16.65+20)/2</f>
        <v>18.324999999999999</v>
      </c>
      <c r="M34" s="1"/>
      <c r="N34" s="1"/>
    </row>
    <row r="35" spans="1:14" x14ac:dyDescent="0.25">
      <c r="A35">
        <v>34</v>
      </c>
      <c r="B35">
        <v>13</v>
      </c>
    </row>
    <row r="36" spans="1:14" x14ac:dyDescent="0.25">
      <c r="A36">
        <v>35</v>
      </c>
      <c r="B36">
        <v>14</v>
      </c>
    </row>
    <row r="37" spans="1:14" x14ac:dyDescent="0.25">
      <c r="A37">
        <v>36</v>
      </c>
      <c r="B37">
        <v>14</v>
      </c>
    </row>
    <row r="38" spans="1:14" x14ac:dyDescent="0.25">
      <c r="A38">
        <v>37</v>
      </c>
      <c r="B38">
        <v>14</v>
      </c>
      <c r="D38" t="s">
        <v>37</v>
      </c>
    </row>
    <row r="39" spans="1:14" x14ac:dyDescent="0.25">
      <c r="A39">
        <v>38</v>
      </c>
      <c r="B39">
        <v>14</v>
      </c>
      <c r="G39" t="s">
        <v>38</v>
      </c>
      <c r="H39" s="16">
        <f>1/54*((L29*H29)+(L30*H30)+(L31*H31)+(L32*H32)+(L33*H33)+(L34*H34))</f>
        <v>11.717407407407407</v>
      </c>
    </row>
    <row r="40" spans="1:14" x14ac:dyDescent="0.25">
      <c r="A40">
        <v>39</v>
      </c>
      <c r="B40">
        <v>14</v>
      </c>
      <c r="G40" t="s">
        <v>39</v>
      </c>
      <c r="H40" s="16">
        <f>(0.33/0.46*3.33)+9.99</f>
        <v>12.37891304347826</v>
      </c>
    </row>
    <row r="41" spans="1:14" x14ac:dyDescent="0.25">
      <c r="A41">
        <v>40</v>
      </c>
      <c r="B41">
        <v>14</v>
      </c>
      <c r="G41" t="s">
        <v>40</v>
      </c>
    </row>
    <row r="42" spans="1:14" x14ac:dyDescent="0.25">
      <c r="A42">
        <v>41</v>
      </c>
      <c r="B42">
        <v>14</v>
      </c>
    </row>
    <row r="43" spans="1:14" x14ac:dyDescent="0.25">
      <c r="A43">
        <v>42</v>
      </c>
      <c r="B43">
        <v>15</v>
      </c>
    </row>
    <row r="44" spans="1:14" x14ac:dyDescent="0.25">
      <c r="A44">
        <v>43</v>
      </c>
      <c r="B44">
        <v>15</v>
      </c>
    </row>
    <row r="45" spans="1:14" x14ac:dyDescent="0.25">
      <c r="A45">
        <v>44</v>
      </c>
      <c r="B45">
        <v>15</v>
      </c>
    </row>
    <row r="46" spans="1:14" x14ac:dyDescent="0.25">
      <c r="A46">
        <v>45</v>
      </c>
      <c r="B46">
        <v>15</v>
      </c>
    </row>
    <row r="47" spans="1:14" x14ac:dyDescent="0.25">
      <c r="A47">
        <v>46</v>
      </c>
      <c r="B47">
        <v>16</v>
      </c>
    </row>
    <row r="48" spans="1:14" x14ac:dyDescent="0.25">
      <c r="A48">
        <v>47</v>
      </c>
      <c r="B48">
        <v>16</v>
      </c>
    </row>
    <row r="49" spans="1:2" x14ac:dyDescent="0.25">
      <c r="A49">
        <v>48</v>
      </c>
      <c r="B49">
        <v>16</v>
      </c>
    </row>
    <row r="50" spans="1:2" x14ac:dyDescent="0.25">
      <c r="A50">
        <v>49</v>
      </c>
      <c r="B50">
        <v>16</v>
      </c>
    </row>
    <row r="51" spans="1:2" x14ac:dyDescent="0.25">
      <c r="A51">
        <v>50</v>
      </c>
      <c r="B51">
        <v>16</v>
      </c>
    </row>
    <row r="52" spans="1:2" x14ac:dyDescent="0.25">
      <c r="A52">
        <v>51</v>
      </c>
      <c r="B52">
        <v>17</v>
      </c>
    </row>
    <row r="53" spans="1:2" x14ac:dyDescent="0.25">
      <c r="A53">
        <v>52</v>
      </c>
      <c r="B53">
        <v>18</v>
      </c>
    </row>
    <row r="54" spans="1:2" x14ac:dyDescent="0.25">
      <c r="A54">
        <v>53</v>
      </c>
      <c r="B54">
        <v>19</v>
      </c>
    </row>
    <row r="55" spans="1:2" x14ac:dyDescent="0.25">
      <c r="A55">
        <v>54</v>
      </c>
      <c r="B55">
        <v>20</v>
      </c>
    </row>
  </sheetData>
  <sortState ref="B2:B55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EUBA PHF KE detaš. prac. Michalovce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 2</dc:creator>
  <cp:lastModifiedBy>PcU 2</cp:lastModifiedBy>
  <dcterms:created xsi:type="dcterms:W3CDTF">2012-02-29T08:19:05Z</dcterms:created>
  <dcterms:modified xsi:type="dcterms:W3CDTF">2012-02-29T09:42:23Z</dcterms:modified>
</cp:coreProperties>
</file>